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cker" sheetId="1" r:id="rId1"/>
    <sheet name="How the 468 rule works" sheetId="2" r:id="rId2"/>
    <sheet name="Sources" sheetId="3" r:id="rId3"/>
  </sheets>
  <calcPr fullCalcOnLoad="1"/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6"/>
      <color rgb="FF1A2E3C"/>
      <name val="Calibri"/>
    </font>
    <font>
      <i/>
      <sz val="10"/>
      <color rgb="FF7A8B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2E3C"/>
      </patternFill>
    </fill>
    <fill>
      <patternFill patternType="solid">
        <fgColor rgb="FFEAF4FF"/>
      </patternFill>
    </fill>
  </fills>
  <borders count="2">
    <border>
      <left/>
      <right/>
      <top/>
      <bottom/>
      <diagonal/>
    </border>
    <border>
      <left style="thin">
        <color rgb="FFB8C4CE"/>
      </left>
      <right style="thin">
        <color rgb="FFB8C4CE"/>
      </right>
      <top style="thin">
        <color rgb="FFB8C4CE"/>
      </top>
      <bottom style="thin">
        <color rgb="FFB8C4CE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>
      <alignment horizontal="left" vertical="center" wrapText="1"/>
    </xf>
    <xf numFmtId="0" fontId="0" fillId="0" borderId="1" xfId="0" applyBorder="1">
      <alignment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>
      <alignment wrapText="1"/>
    </xf>
    <xf numFmtId="0" fontId="0" fillId="3" borderId="1" xfId="0" applyFill="1" applyBorder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24" customWidth="1"/>
    <col min="2" max="2" width="18" customWidth="1"/>
    <col min="3" max="3" width="9" customWidth="1"/>
    <col min="4" max="4" width="9" customWidth="1"/>
    <col min="5" max="5" width="9" customWidth="1"/>
    <col min="6" max="6" width="9" customWidth="1"/>
    <col min="7" max="7" width="11" customWidth="1"/>
    <col min="8" max="8" width="15" customWidth="1"/>
    <col min="9" max="9" width="15" customWidth="1"/>
    <col min="10" max="10" width="18" customWidth="1"/>
    <col min="11" max="11" width="46" customWidth="1"/>
    <col min="12" max="12" width="24" customWidth="1"/>
  </cols>
  <sheetData>
    <row r="1" ht="26" customHeight="1">
      <c r="A1" s="5" t="inlineStr">
        <is>
          <t xml:space="preserve">HK Continuous Contract Entitlement Tracker — 468 Rule (from 18 Jan 2026)</t>
        </is>
      </c>
    </row>
    <row r="2">
      <c r="A2" s="4" t="inlineStr">
        <is>
          <t xml:space="preserve">Log each worker's weekly hours over a rolling 4-week window. The sheet flags who qualifies for a continuous contract under the 468 rule. Yellow rows are worked examples — overwrite them.</t>
        </is>
      </c>
    </row>
    <row r="3"/>
    <row r="4">
      <c r="A4" s="1" t="inlineStr">
        <is>
          <t xml:space="preserve">Employee</t>
        </is>
      </c>
      <c r="B4" s="1" t="inlineStr">
        <is>
          <t xml:space="preserve">Role</t>
        </is>
      </c>
      <c r="C4" s="1" t="inlineStr">
        <is>
          <t xml:space="preserve">Wk 1 hrs</t>
        </is>
      </c>
      <c r="D4" s="1" t="inlineStr">
        <is>
          <t xml:space="preserve">Wk 2 hrs</t>
        </is>
      </c>
      <c r="E4" s="1" t="inlineStr">
        <is>
          <t xml:space="preserve">Wk 3 hrs</t>
        </is>
      </c>
      <c r="F4" s="1" t="inlineStr">
        <is>
          <t xml:space="preserve">Wk 4 hrs</t>
        </is>
      </c>
      <c r="G4" s="1" t="inlineStr">
        <is>
          <t xml:space="preserve">4-wk total</t>
        </is>
      </c>
      <c r="H4" s="1" t="inlineStr">
        <is>
          <t xml:space="preserve">Every week ≥17?</t>
        </is>
      </c>
      <c r="I4" s="1" t="inlineStr">
        <is>
          <t xml:space="preserve">4-wk total ≥68?</t>
        </is>
      </c>
      <c r="J4" s="1" t="inlineStr">
        <is>
          <t xml:space="preserve">Continuous contract?</t>
        </is>
      </c>
      <c r="K4" s="1" t="inlineStr">
        <is>
          <t xml:space="preserve">Entitlements unlocked</t>
        </is>
      </c>
      <c r="L4" s="1" t="inlineStr">
        <is>
          <t xml:space="preserve">Notes</t>
        </is>
      </c>
    </row>
    <row r="5" ht="30" customHeight="1">
      <c r="A5" s="6" t="inlineStr">
        <is>
          <t xml:space="preserve">Chan Siu Ming (example)</t>
        </is>
      </c>
      <c r="B5" s="6" t="inlineStr">
        <is>
          <t xml:space="preserve">Weekend cashier</t>
        </is>
      </c>
      <c r="C5" s="6">
        <v>18</v>
      </c>
      <c r="D5" s="6">
        <v>18</v>
      </c>
      <c r="E5" s="6">
        <v>18</v>
      </c>
      <c r="F5" s="6">
        <v>18</v>
      </c>
      <c r="G5" s="6">
        <f>SUM(C5:F5)</f>
        <v>72</v>
      </c>
      <c r="H5" s="6" t="str">
        <f>IF(AND(C5&gt;=17,D5&gt;=17,E5&gt;=17,F5&gt;=17),"Yes","No")</f>
        <v>Yes</v>
      </c>
      <c r="I5" s="6" t="str">
        <f>IF(G5&gt;=68,"Yes","No")</f>
        <v>Yes</v>
      </c>
      <c r="J5" s="6" t="str">
        <f>IF(OR(H5="Yes",I5="Yes"),"Yes","No")</f>
        <v>Yes</v>
      </c>
      <c r="K5" s="6" t="str">
        <f>IF(J5="Yes","Holiday pay, annual leave, sickness allowance, maternity/paternity leave, severance &amp; long service pay","-")</f>
        <v/>
      </c>
      <c r="L5" s="6" t="inlineStr">
        <is>
          <t xml:space="preserve">Passes weekly test</t>
        </is>
      </c>
    </row>
    <row r="6" ht="30" customHeight="1">
      <c r="A6" s="6" t="inlineStr">
        <is>
          <t xml:space="preserve">Lee Ka Yan (example)</t>
        </is>
      </c>
      <c r="B6" s="6" t="inlineStr">
        <is>
          <t xml:space="preserve">Relief cover</t>
        </is>
      </c>
      <c r="C6" s="6">
        <v>20</v>
      </c>
      <c r="D6" s="6">
        <v>12</v>
      </c>
      <c r="E6" s="6">
        <v>20</v>
      </c>
      <c r="F6" s="6">
        <v>18</v>
      </c>
      <c r="G6" s="6">
        <f>SUM(C6:F6)</f>
        <v>70</v>
      </c>
      <c r="H6" s="6" t="str">
        <f>IF(AND(C6&gt;=17,D6&gt;=17,E6&gt;=17,F6&gt;=17),"Yes","No")</f>
        <v>No</v>
      </c>
      <c r="I6" s="6" t="str">
        <f>IF(G6&gt;=68,"Yes","No")</f>
        <v>Yes</v>
      </c>
      <c r="J6" s="6" t="str">
        <f>IF(OR(H6="Yes",I6="Yes"),"Yes","No")</f>
        <v>Yes</v>
      </c>
      <c r="K6" s="6" t="str">
        <f>IF(J6="Yes","Holiday pay, annual leave, sickness allowance, maternity/paternity leave, severance &amp; long service pay","-")</f>
        <v/>
      </c>
      <c r="L6" s="6" t="inlineStr">
        <is>
          <t xml:space="preserve">Uneven week but 70h total — passes aggregate test</t>
        </is>
      </c>
    </row>
    <row r="7">
      <c r="A7" s="2" t="inlineStr">
        <is>
          <t xml:space="preserve"/>
        </is>
      </c>
      <c r="B7" s="2" t="inlineStr">
        <is>
          <t xml:space="preserve"/>
        </is>
      </c>
      <c r="C7" s="2" t="inlineStr">
        <is>
          <t xml:space="preserve"/>
        </is>
      </c>
      <c r="D7" s="2" t="inlineStr">
        <is>
          <t xml:space="preserve"/>
        </is>
      </c>
      <c r="E7" s="2" t="inlineStr">
        <is>
          <t xml:space="preserve"/>
        </is>
      </c>
      <c r="F7" s="2" t="inlineStr">
        <is>
          <t xml:space="preserve"/>
        </is>
      </c>
      <c r="G7" s="2">
        <f>SUM(C7:F7)</f>
        <v>0</v>
      </c>
      <c r="H7" s="2" t="str">
        <f>IF(AND(C7&gt;=17,D7&gt;=17,E7&gt;=17,F7&gt;=17),"Yes","No")</f>
        <v>No</v>
      </c>
      <c r="I7" s="2" t="str">
        <f>IF(G7&gt;=68,"Yes","No")</f>
        <v>No</v>
      </c>
      <c r="J7" s="2" t="str">
        <f>IF(OR(H7="Yes",I7="Yes"),"Yes","No")</f>
        <v>Yes</v>
      </c>
      <c r="K7" s="2" t="str">
        <f>IF(J7="Yes","Holiday pay, annual leave, sickness allowance, maternity/paternity leave, severance &amp; long service pay","-")</f>
        <v/>
      </c>
      <c r="L7" s="2" t="inlineStr">
        <is>
          <t xml:space="preserve"/>
        </is>
      </c>
    </row>
    <row r="8">
      <c r="A8" s="2" t="inlineStr">
        <is>
          <t xml:space="preserve"/>
        </is>
      </c>
      <c r="B8" s="2" t="inlineStr">
        <is>
          <t xml:space="preserve"/>
        </is>
      </c>
      <c r="C8" s="2" t="inlineStr">
        <is>
          <t xml:space="preserve"/>
        </is>
      </c>
      <c r="D8" s="2" t="inlineStr">
        <is>
          <t xml:space="preserve"/>
        </is>
      </c>
      <c r="E8" s="2" t="inlineStr">
        <is>
          <t xml:space="preserve"/>
        </is>
      </c>
      <c r="F8" s="2" t="inlineStr">
        <is>
          <t xml:space="preserve"/>
        </is>
      </c>
      <c r="G8" s="2">
        <f>SUM(C8:F8)</f>
        <v>0</v>
      </c>
      <c r="H8" s="2" t="str">
        <f>IF(AND(C8&gt;=17,D8&gt;=17,E8&gt;=17,F8&gt;=17),"Yes","No")</f>
        <v>No</v>
      </c>
      <c r="I8" s="2" t="str">
        <f>IF(G8&gt;=68,"Yes","No")</f>
        <v>No</v>
      </c>
      <c r="J8" s="2" t="str">
        <f>IF(OR(H8="Yes",I8="Yes"),"Yes","No")</f>
        <v>Yes</v>
      </c>
      <c r="K8" s="2" t="str">
        <f>IF(J8="Yes","Holiday pay, annual leave, sickness allowance, maternity/paternity leave, severance &amp; long service pay","-")</f>
        <v/>
      </c>
      <c r="L8" s="2" t="inlineStr">
        <is>
          <t xml:space="preserve"/>
        </is>
      </c>
    </row>
    <row r="9">
      <c r="A9" s="2" t="inlineStr">
        <is>
          <t xml:space="preserve"/>
        </is>
      </c>
      <c r="B9" s="2" t="inlineStr">
        <is>
          <t xml:space="preserve"/>
        </is>
      </c>
      <c r="C9" s="2" t="inlineStr">
        <is>
          <t xml:space="preserve"/>
        </is>
      </c>
      <c r="D9" s="2" t="inlineStr">
        <is>
          <t xml:space="preserve"/>
        </is>
      </c>
      <c r="E9" s="2" t="inlineStr">
        <is>
          <t xml:space="preserve"/>
        </is>
      </c>
      <c r="F9" s="2" t="inlineStr">
        <is>
          <t xml:space="preserve"/>
        </is>
      </c>
      <c r="G9" s="2">
        <f>SUM(C9:F9)</f>
        <v>0</v>
      </c>
      <c r="H9" s="2" t="str">
        <f>IF(AND(C9&gt;=17,D9&gt;=17,E9&gt;=17,F9&gt;=17),"Yes","No")</f>
        <v>No</v>
      </c>
      <c r="I9" s="2" t="str">
        <f>IF(G9&gt;=68,"Yes","No")</f>
        <v>No</v>
      </c>
      <c r="J9" s="2" t="str">
        <f>IF(OR(H9="Yes",I9="Yes"),"Yes","No")</f>
        <v>Yes</v>
      </c>
      <c r="K9" s="2" t="str">
        <f>IF(J9="Yes","Holiday pay, annual leave, sickness allowance, maternity/paternity leave, severance &amp; long service pay","-")</f>
        <v/>
      </c>
      <c r="L9" s="2" t="inlineStr">
        <is>
          <t xml:space="preserve"/>
        </is>
      </c>
    </row>
    <row r="10">
      <c r="A10" s="2" t="inlineStr">
        <is>
          <t xml:space="preserve"/>
        </is>
      </c>
      <c r="B10" s="2" t="inlineStr">
        <is>
          <t xml:space="preserve"/>
        </is>
      </c>
      <c r="C10" s="2" t="inlineStr">
        <is>
          <t xml:space="preserve"/>
        </is>
      </c>
      <c r="D10" s="2" t="inlineStr">
        <is>
          <t xml:space="preserve"/>
        </is>
      </c>
      <c r="E10" s="2" t="inlineStr">
        <is>
          <t xml:space="preserve"/>
        </is>
      </c>
      <c r="F10" s="2" t="inlineStr">
        <is>
          <t xml:space="preserve"/>
        </is>
      </c>
      <c r="G10" s="2">
        <f>SUM(C10:F10)</f>
        <v>0</v>
      </c>
      <c r="H10" s="2" t="str">
        <f>IF(AND(C10&gt;=17,D10&gt;=17,E10&gt;=17,F10&gt;=17),"Yes","No")</f>
        <v>No</v>
      </c>
      <c r="I10" s="2" t="str">
        <f>IF(G10&gt;=68,"Yes","No")</f>
        <v>No</v>
      </c>
      <c r="J10" s="2" t="str">
        <f>IF(OR(H10="Yes",I10="Yes"),"Yes","No")</f>
        <v>Yes</v>
      </c>
      <c r="K10" s="2" t="str">
        <f>IF(J10="Yes","Holiday pay, annual leave, sickness allowance, maternity/paternity leave, severance &amp; long service pay","-")</f>
        <v/>
      </c>
      <c r="L10" s="2" t="inlineStr">
        <is>
          <t xml:space="preserve"/>
        </is>
      </c>
    </row>
    <row r="11">
      <c r="A11" s="2" t="inlineStr">
        <is>
          <t xml:space="preserve"/>
        </is>
      </c>
      <c r="B11" s="2" t="inlineStr">
        <is>
          <t xml:space="preserve"/>
        </is>
      </c>
      <c r="C11" s="2" t="inlineStr">
        <is>
          <t xml:space="preserve"/>
        </is>
      </c>
      <c r="D11" s="2" t="inlineStr">
        <is>
          <t xml:space="preserve"/>
        </is>
      </c>
      <c r="E11" s="2" t="inlineStr">
        <is>
          <t xml:space="preserve"/>
        </is>
      </c>
      <c r="F11" s="2" t="inlineStr">
        <is>
          <t xml:space="preserve"/>
        </is>
      </c>
      <c r="G11" s="2">
        <f>SUM(C11:F11)</f>
        <v>0</v>
      </c>
      <c r="H11" s="2" t="str">
        <f>IF(AND(C11&gt;=17,D11&gt;=17,E11&gt;=17,F11&gt;=17),"Yes","No")</f>
        <v>No</v>
      </c>
      <c r="I11" s="2" t="str">
        <f>IF(G11&gt;=68,"Yes","No")</f>
        <v>No</v>
      </c>
      <c r="J11" s="2" t="str">
        <f>IF(OR(H11="Yes",I11="Yes"),"Yes","No")</f>
        <v>Yes</v>
      </c>
      <c r="K11" s="2" t="str">
        <f>IF(J11="Yes","Holiday pay, annual leave, sickness allowance, maternity/paternity leave, severance &amp; long service pay","-")</f>
        <v/>
      </c>
      <c r="L11" s="2" t="inlineStr">
        <is>
          <t xml:space="preserve"/>
        </is>
      </c>
    </row>
    <row r="12">
      <c r="A12" s="2" t="inlineStr">
        <is>
          <t xml:space="preserve"/>
        </is>
      </c>
      <c r="B12" s="2" t="inlineStr">
        <is>
          <t xml:space="preserve"/>
        </is>
      </c>
      <c r="C12" s="2" t="inlineStr">
        <is>
          <t xml:space="preserve"/>
        </is>
      </c>
      <c r="D12" s="2" t="inlineStr">
        <is>
          <t xml:space="preserve"/>
        </is>
      </c>
      <c r="E12" s="2" t="inlineStr">
        <is>
          <t xml:space="preserve"/>
        </is>
      </c>
      <c r="F12" s="2" t="inlineStr">
        <is>
          <t xml:space="preserve"/>
        </is>
      </c>
      <c r="G12" s="2">
        <f>SUM(C12:F12)</f>
        <v>0</v>
      </c>
      <c r="H12" s="2" t="str">
        <f>IF(AND(C12&gt;=17,D12&gt;=17,E12&gt;=17,F12&gt;=17),"Yes","No")</f>
        <v>No</v>
      </c>
      <c r="I12" s="2" t="str">
        <f>IF(G12&gt;=68,"Yes","No")</f>
        <v>No</v>
      </c>
      <c r="J12" s="2" t="str">
        <f>IF(OR(H12="Yes",I12="Yes"),"Yes","No")</f>
        <v>Yes</v>
      </c>
      <c r="K12" s="2" t="str">
        <f>IF(J12="Yes","Holiday pay, annual leave, sickness allowance, maternity/paternity leave, severance &amp; long service pay","-")</f>
        <v/>
      </c>
      <c r="L12" s="2" t="inlineStr">
        <is>
          <t xml:space="preserve"/>
        </is>
      </c>
    </row>
    <row r="13">
      <c r="A13" s="2" t="inlineStr">
        <is>
          <t xml:space="preserve"/>
        </is>
      </c>
      <c r="B13" s="2" t="inlineStr">
        <is>
          <t xml:space="preserve"/>
        </is>
      </c>
      <c r="C13" s="2" t="inlineStr">
        <is>
          <t xml:space="preserve"/>
        </is>
      </c>
      <c r="D13" s="2" t="inlineStr">
        <is>
          <t xml:space="preserve"/>
        </is>
      </c>
      <c r="E13" s="2" t="inlineStr">
        <is>
          <t xml:space="preserve"/>
        </is>
      </c>
      <c r="F13" s="2" t="inlineStr">
        <is>
          <t xml:space="preserve"/>
        </is>
      </c>
      <c r="G13" s="2">
        <f>SUM(C13:F13)</f>
        <v>0</v>
      </c>
      <c r="H13" s="2" t="str">
        <f>IF(AND(C13&gt;=17,D13&gt;=17,E13&gt;=17,F13&gt;=17),"Yes","No")</f>
        <v>No</v>
      </c>
      <c r="I13" s="2" t="str">
        <f>IF(G13&gt;=68,"Yes","No")</f>
        <v>No</v>
      </c>
      <c r="J13" s="2" t="str">
        <f>IF(OR(H13="Yes",I13="Yes"),"Yes","No")</f>
        <v>Yes</v>
      </c>
      <c r="K13" s="2" t="str">
        <f>IF(J13="Yes","Holiday pay, annual leave, sickness allowance, maternity/paternity leave, severance &amp; long service pay","-")</f>
        <v/>
      </c>
      <c r="L13" s="2" t="inlineStr">
        <is>
          <t xml:space="preserve"/>
        </is>
      </c>
    </row>
    <row r="14">
      <c r="A14" s="2" t="inlineStr">
        <is>
          <t xml:space="preserve"/>
        </is>
      </c>
      <c r="B14" s="2" t="inlineStr">
        <is>
          <t xml:space="preserve"/>
        </is>
      </c>
      <c r="C14" s="2" t="inlineStr">
        <is>
          <t xml:space="preserve"/>
        </is>
      </c>
      <c r="D14" s="2" t="inlineStr">
        <is>
          <t xml:space="preserve"/>
        </is>
      </c>
      <c r="E14" s="2" t="inlineStr">
        <is>
          <t xml:space="preserve"/>
        </is>
      </c>
      <c r="F14" s="2" t="inlineStr">
        <is>
          <t xml:space="preserve"/>
        </is>
      </c>
      <c r="G14" s="2">
        <f>SUM(C14:F14)</f>
        <v>0</v>
      </c>
      <c r="H14" s="2" t="str">
        <f>IF(AND(C14&gt;=17,D14&gt;=17,E14&gt;=17,F14&gt;=17),"Yes","No")</f>
        <v>No</v>
      </c>
      <c r="I14" s="2" t="str">
        <f>IF(G14&gt;=68,"Yes","No")</f>
        <v>No</v>
      </c>
      <c r="J14" s="2" t="str">
        <f>IF(OR(H14="Yes",I14="Yes"),"Yes","No")</f>
        <v>Yes</v>
      </c>
      <c r="K14" s="2" t="str">
        <f>IF(J14="Yes","Holiday pay, annual leave, sickness allowance, maternity/paternity leave, severance &amp; long service pay","-")</f>
        <v/>
      </c>
      <c r="L14" s="2" t="inlineStr">
        <is>
          <t xml:space="preserve"/>
        </is>
      </c>
    </row>
    <row r="15">
      <c r="A15" s="2" t="inlineStr">
        <is>
          <t xml:space="preserve"/>
        </is>
      </c>
      <c r="B15" s="2" t="inlineStr">
        <is>
          <t xml:space="preserve"/>
        </is>
      </c>
      <c r="C15" s="2" t="inlineStr">
        <is>
          <t xml:space="preserve"/>
        </is>
      </c>
      <c r="D15" s="2" t="inlineStr">
        <is>
          <t xml:space="preserve"/>
        </is>
      </c>
      <c r="E15" s="2" t="inlineStr">
        <is>
          <t xml:space="preserve"/>
        </is>
      </c>
      <c r="F15" s="2" t="inlineStr">
        <is>
          <t xml:space="preserve"/>
        </is>
      </c>
      <c r="G15" s="2">
        <f>SUM(C15:F15)</f>
        <v>0</v>
      </c>
      <c r="H15" s="2" t="str">
        <f>IF(AND(C15&gt;=17,D15&gt;=17,E15&gt;=17,F15&gt;=17),"Yes","No")</f>
        <v>No</v>
      </c>
      <c r="I15" s="2" t="str">
        <f>IF(G15&gt;=68,"Yes","No")</f>
        <v>No</v>
      </c>
      <c r="J15" s="2" t="str">
        <f>IF(OR(H15="Yes",I15="Yes"),"Yes","No")</f>
        <v>Yes</v>
      </c>
      <c r="K15" s="2" t="str">
        <f>IF(J15="Yes","Holiday pay, annual leave, sickness allowance, maternity/paternity leave, severance &amp; long service pay","-")</f>
        <v/>
      </c>
      <c r="L15" s="2" t="inlineStr">
        <is>
          <t xml:space="preserve"/>
        </is>
      </c>
    </row>
    <row r="16">
      <c r="A16" s="2" t="inlineStr">
        <is>
          <t xml:space="preserve"/>
        </is>
      </c>
      <c r="B16" s="2" t="inlineStr">
        <is>
          <t xml:space="preserve"/>
        </is>
      </c>
      <c r="C16" s="2" t="inlineStr">
        <is>
          <t xml:space="preserve"/>
        </is>
      </c>
      <c r="D16" s="2" t="inlineStr">
        <is>
          <t xml:space="preserve"/>
        </is>
      </c>
      <c r="E16" s="2" t="inlineStr">
        <is>
          <t xml:space="preserve"/>
        </is>
      </c>
      <c r="F16" s="2" t="inlineStr">
        <is>
          <t xml:space="preserve"/>
        </is>
      </c>
      <c r="G16" s="2">
        <f>SUM(C16:F16)</f>
        <v>0</v>
      </c>
      <c r="H16" s="2" t="str">
        <f>IF(AND(C16&gt;=17,D16&gt;=17,E16&gt;=17,F16&gt;=17),"Yes","No")</f>
        <v>No</v>
      </c>
      <c r="I16" s="2" t="str">
        <f>IF(G16&gt;=68,"Yes","No")</f>
        <v>No</v>
      </c>
      <c r="J16" s="2" t="str">
        <f>IF(OR(H16="Yes",I16="Yes"),"Yes","No")</f>
        <v>Yes</v>
      </c>
      <c r="K16" s="2" t="str">
        <f>IF(J16="Yes","Holiday pay, annual leave, sickness allowance, maternity/paternity leave, severance &amp; long service pay","-")</f>
        <v/>
      </c>
      <c r="L16" s="2" t="inlineStr">
        <is>
          <t xml:space="preserve"/>
        </is>
      </c>
    </row>
    <row r="17">
      <c r="A17" s="2" t="inlineStr">
        <is>
          <t xml:space="preserve"/>
        </is>
      </c>
      <c r="B17" s="2" t="inlineStr">
        <is>
          <t xml:space="preserve"/>
        </is>
      </c>
      <c r="C17" s="2" t="inlineStr">
        <is>
          <t xml:space="preserve"/>
        </is>
      </c>
      <c r="D17" s="2" t="inlineStr">
        <is>
          <t xml:space="preserve"/>
        </is>
      </c>
      <c r="E17" s="2" t="inlineStr">
        <is>
          <t xml:space="preserve"/>
        </is>
      </c>
      <c r="F17" s="2" t="inlineStr">
        <is>
          <t xml:space="preserve"/>
        </is>
      </c>
      <c r="G17" s="2">
        <f>SUM(C17:F17)</f>
        <v>0</v>
      </c>
      <c r="H17" s="2" t="str">
        <f>IF(AND(C17&gt;=17,D17&gt;=17,E17&gt;=17,F17&gt;=17),"Yes","No")</f>
        <v>No</v>
      </c>
      <c r="I17" s="2" t="str">
        <f>IF(G17&gt;=68,"Yes","No")</f>
        <v>No</v>
      </c>
      <c r="J17" s="2" t="str">
        <f>IF(OR(H17="Yes",I17="Yes"),"Yes","No")</f>
        <v>Yes</v>
      </c>
      <c r="K17" s="2" t="str">
        <f>IF(J17="Yes","Holiday pay, annual leave, sickness allowance, maternity/paternity leave, severance &amp; long service pay","-")</f>
        <v/>
      </c>
      <c r="L17" s="2" t="inlineStr">
        <is>
          <t xml:space="preserve"/>
        </is>
      </c>
    </row>
    <row r="18">
      <c r="A18" s="2" t="inlineStr">
        <is>
          <t xml:space="preserve"/>
        </is>
      </c>
      <c r="B18" s="2" t="inlineStr">
        <is>
          <t xml:space="preserve"/>
        </is>
      </c>
      <c r="C18" s="2" t="inlineStr">
        <is>
          <t xml:space="preserve"/>
        </is>
      </c>
      <c r="D18" s="2" t="inlineStr">
        <is>
          <t xml:space="preserve"/>
        </is>
      </c>
      <c r="E18" s="2" t="inlineStr">
        <is>
          <t xml:space="preserve"/>
        </is>
      </c>
      <c r="F18" s="2" t="inlineStr">
        <is>
          <t xml:space="preserve"/>
        </is>
      </c>
      <c r="G18" s="2">
        <f>SUM(C18:F18)</f>
        <v>0</v>
      </c>
      <c r="H18" s="2" t="str">
        <f>IF(AND(C18&gt;=17,D18&gt;=17,E18&gt;=17,F18&gt;=17),"Yes","No")</f>
        <v>No</v>
      </c>
      <c r="I18" s="2" t="str">
        <f>IF(G18&gt;=68,"Yes","No")</f>
        <v>No</v>
      </c>
      <c r="J18" s="2" t="str">
        <f>IF(OR(H18="Yes",I18="Yes"),"Yes","No")</f>
        <v>Yes</v>
      </c>
      <c r="K18" s="2" t="str">
        <f>IF(J18="Yes","Holiday pay, annual leave, sickness allowance, maternity/paternity leave, severance &amp; long service pay","-")</f>
        <v/>
      </c>
      <c r="L18" s="2" t="inlineStr">
        <is>
          <t xml:space="preserve"/>
        </is>
      </c>
    </row>
    <row r="19">
      <c r="A19" s="2" t="inlineStr">
        <is>
          <t xml:space="preserve"/>
        </is>
      </c>
      <c r="B19" s="2" t="inlineStr">
        <is>
          <t xml:space="preserve"/>
        </is>
      </c>
      <c r="C19" s="2" t="inlineStr">
        <is>
          <t xml:space="preserve"/>
        </is>
      </c>
      <c r="D19" s="2" t="inlineStr">
        <is>
          <t xml:space="preserve"/>
        </is>
      </c>
      <c r="E19" s="2" t="inlineStr">
        <is>
          <t xml:space="preserve"/>
        </is>
      </c>
      <c r="F19" s="2" t="inlineStr">
        <is>
          <t xml:space="preserve"/>
        </is>
      </c>
      <c r="G19" s="2">
        <f>SUM(C19:F19)</f>
        <v>0</v>
      </c>
      <c r="H19" s="2" t="str">
        <f>IF(AND(C19&gt;=17,D19&gt;=17,E19&gt;=17,F19&gt;=17),"Yes","No")</f>
        <v>No</v>
      </c>
      <c r="I19" s="2" t="str">
        <f>IF(G19&gt;=68,"Yes","No")</f>
        <v>No</v>
      </c>
      <c r="J19" s="2" t="str">
        <f>IF(OR(H19="Yes",I19="Yes"),"Yes","No")</f>
        <v>Yes</v>
      </c>
      <c r="K19" s="2" t="str">
        <f>IF(J19="Yes","Holiday pay, annual leave, sickness allowance, maternity/paternity leave, severance &amp; long service pay","-")</f>
        <v/>
      </c>
      <c r="L19" s="2" t="inlineStr">
        <is>
          <t xml:space="preserve"/>
        </is>
      </c>
    </row>
    <row r="20">
      <c r="A20" s="2" t="inlineStr">
        <is>
          <t xml:space="preserve"/>
        </is>
      </c>
      <c r="B20" s="2" t="inlineStr">
        <is>
          <t xml:space="preserve"/>
        </is>
      </c>
      <c r="C20" s="2" t="inlineStr">
        <is>
          <t xml:space="preserve"/>
        </is>
      </c>
      <c r="D20" s="2" t="inlineStr">
        <is>
          <t xml:space="preserve"/>
        </is>
      </c>
      <c r="E20" s="2" t="inlineStr">
        <is>
          <t xml:space="preserve"/>
        </is>
      </c>
      <c r="F20" s="2" t="inlineStr">
        <is>
          <t xml:space="preserve"/>
        </is>
      </c>
      <c r="G20" s="2">
        <f>SUM(C20:F20)</f>
        <v>0</v>
      </c>
      <c r="H20" s="2" t="str">
        <f>IF(AND(C20&gt;=17,D20&gt;=17,E20&gt;=17,F20&gt;=17),"Yes","No")</f>
        <v>No</v>
      </c>
      <c r="I20" s="2" t="str">
        <f>IF(G20&gt;=68,"Yes","No")</f>
        <v>No</v>
      </c>
      <c r="J20" s="2" t="str">
        <f>IF(OR(H20="Yes",I20="Yes"),"Yes","No")</f>
        <v>Yes</v>
      </c>
      <c r="K20" s="2" t="str">
        <f>IF(J20="Yes","Holiday pay, annual leave, sickness allowance, maternity/paternity leave, severance &amp; long service pay","-")</f>
        <v/>
      </c>
      <c r="L20" s="2" t="inlineStr">
        <is>
          <t xml:space="preserve"/>
        </is>
      </c>
    </row>
    <row r="21">
      <c r="A21" s="2" t="inlineStr">
        <is>
          <t xml:space="preserve"/>
        </is>
      </c>
      <c r="B21" s="2" t="inlineStr">
        <is>
          <t xml:space="preserve"/>
        </is>
      </c>
      <c r="C21" s="2" t="inlineStr">
        <is>
          <t xml:space="preserve"/>
        </is>
      </c>
      <c r="D21" s="2" t="inlineStr">
        <is>
          <t xml:space="preserve"/>
        </is>
      </c>
      <c r="E21" s="2" t="inlineStr">
        <is>
          <t xml:space="preserve"/>
        </is>
      </c>
      <c r="F21" s="2" t="inlineStr">
        <is>
          <t xml:space="preserve"/>
        </is>
      </c>
      <c r="G21" s="2">
        <f>SUM(C21:F21)</f>
        <v>0</v>
      </c>
      <c r="H21" s="2" t="str">
        <f>IF(AND(C21&gt;=17,D21&gt;=17,E21&gt;=17,F21&gt;=17),"Yes","No")</f>
        <v>No</v>
      </c>
      <c r="I21" s="2" t="str">
        <f>IF(G21&gt;=68,"Yes","No")</f>
        <v>No</v>
      </c>
      <c r="J21" s="2" t="str">
        <f>IF(OR(H21="Yes",I21="Yes"),"Yes","No")</f>
        <v>Yes</v>
      </c>
      <c r="K21" s="2" t="str">
        <f>IF(J21="Yes","Holiday pay, annual leave, sickness allowance, maternity/paternity leave, severance &amp; long service pay","-")</f>
        <v/>
      </c>
      <c r="L21" s="2" t="inlineStr">
        <is>
          <t xml:space="preserve"/>
        </is>
      </c>
    </row>
    <row r="22">
      <c r="A22" s="2" t="inlineStr">
        <is>
          <t xml:space="preserve"/>
        </is>
      </c>
      <c r="B22" s="2" t="inlineStr">
        <is>
          <t xml:space="preserve"/>
        </is>
      </c>
      <c r="C22" s="2" t="inlineStr">
        <is>
          <t xml:space="preserve"/>
        </is>
      </c>
      <c r="D22" s="2" t="inlineStr">
        <is>
          <t xml:space="preserve"/>
        </is>
      </c>
      <c r="E22" s="2" t="inlineStr">
        <is>
          <t xml:space="preserve"/>
        </is>
      </c>
      <c r="F22" s="2" t="inlineStr">
        <is>
          <t xml:space="preserve"/>
        </is>
      </c>
      <c r="G22" s="2">
        <f>SUM(C22:F22)</f>
        <v>0</v>
      </c>
      <c r="H22" s="2" t="str">
        <f>IF(AND(C22&gt;=17,D22&gt;=17,E22&gt;=17,F22&gt;=17),"Yes","No")</f>
        <v>No</v>
      </c>
      <c r="I22" s="2" t="str">
        <f>IF(G22&gt;=68,"Yes","No")</f>
        <v>No</v>
      </c>
      <c r="J22" s="2" t="str">
        <f>IF(OR(H22="Yes",I22="Yes"),"Yes","No")</f>
        <v>Yes</v>
      </c>
      <c r="K22" s="2" t="str">
        <f>IF(J22="Yes","Holiday pay, annual leave, sickness allowance, maternity/paternity leave, severance &amp; long service pay","-")</f>
        <v/>
      </c>
      <c r="L22" s="2" t="inlineStr">
        <is>
          <t xml:space="preserve"/>
        </is>
      </c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22" customWidth="1"/>
    <col min="2" max="2" width="60" customWidth="1"/>
  </cols>
  <sheetData>
    <row r="1">
      <c r="A1" s="5" t="inlineStr">
        <is>
          <t xml:space="preserve">How the 468 rule works</t>
        </is>
      </c>
    </row>
    <row r="2"/>
    <row r="3">
      <c r="A3" s="3" t="inlineStr">
        <is>
          <t xml:space="preserve">The test (from 18 January 2026)</t>
        </is>
      </c>
    </row>
    <row r="4">
      <c r="A4" s="2" t="inlineStr">
        <is>
          <t xml:space="preserve">An employee is on a continuous contract if employed for 4 weeks or more AND meets EITHER test below:</t>
        </is>
      </c>
    </row>
    <row r="5">
      <c r="A5" s="6" t="inlineStr">
        <is>
          <t xml:space="preserve">Weekly test</t>
        </is>
      </c>
      <c r="B5" s="2" t="inlineStr">
        <is>
          <t xml:space="preserve">At least 17 hours worked in each of the 4 weeks.</t>
        </is>
      </c>
    </row>
    <row r="6">
      <c r="A6" s="6" t="inlineStr">
        <is>
          <t xml:space="preserve">Aggregate test</t>
        </is>
      </c>
      <c r="B6" s="2" t="inlineStr">
        <is>
          <t xml:space="preserve">68 hours or more across any 4-week period, even if one week dips below 17.</t>
        </is>
      </c>
    </row>
    <row r="7"/>
    <row r="8">
      <c r="A8" s="2" t="inlineStr">
        <is>
          <t xml:space="preserve">This replaces the old '418 rule' (18 hours per week for 4 consecutive weeks).</t>
        </is>
      </c>
    </row>
    <row r="9"/>
    <row r="10">
      <c r="A10" s="3" t="inlineStr">
        <is>
          <t xml:space="preserve">Entitlements that depend on continuous-contract status</t>
        </is>
      </c>
    </row>
    <row r="11">
      <c r="A11" s="2" t="inlineStr">
        <is>
          <t xml:space="preserve">Statutory holiday pay</t>
        </is>
      </c>
    </row>
    <row r="12">
      <c r="A12" s="2" t="inlineStr">
        <is>
          <t xml:space="preserve">Paid annual leave</t>
        </is>
      </c>
    </row>
    <row r="13">
      <c r="A13" s="2" t="inlineStr">
        <is>
          <t xml:space="preserve">Sickness allowance</t>
        </is>
      </c>
    </row>
    <row r="14">
      <c r="A14" s="2" t="inlineStr">
        <is>
          <t xml:space="preserve">Statutory maternity and paternity leave</t>
        </is>
      </c>
    </row>
    <row r="15">
      <c r="A15" s="2" t="inlineStr">
        <is>
          <t xml:space="preserve">Severance payment</t>
        </is>
      </c>
    </row>
    <row r="16">
      <c r="A16" s="2" t="inlineStr">
        <is>
          <t xml:space="preserve">Long service payment</t>
        </is>
      </c>
    </row>
    <row r="17"/>
    <row r="18">
      <c r="A18" s="4" t="inlineStr">
        <is>
          <t xml:space="preserve">Because the aggregate test looks across a rolling 4-week window, status can change as hours shift — re-check regularly. Guidance only, not legal advice.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26" customWidth="1"/>
    <col min="2" max="2" width="50" customWidth="1"/>
    <col min="3" max="3" width="62" customWidth="1"/>
  </cols>
  <sheetData>
    <row r="1">
      <c r="A1" s="5" t="inlineStr">
        <is>
          <t xml:space="preserve">Sources</t>
        </is>
      </c>
    </row>
    <row r="2"/>
    <row r="3">
      <c r="A3" s="1" t="inlineStr">
        <is>
          <t xml:space="preserve">Topic</t>
        </is>
      </c>
      <c r="B3" s="1" t="inlineStr">
        <is>
          <t xml:space="preserve">Source</t>
        </is>
      </c>
      <c r="C3" s="1" t="inlineStr">
        <is>
          <t xml:space="preserve">Link</t>
        </is>
      </c>
    </row>
    <row r="4">
      <c r="A4" s="2" t="inlineStr">
        <is>
          <t xml:space="preserve">468 rule / continuous contract</t>
        </is>
      </c>
      <c r="B4" s="2" t="inlineStr">
        <is>
          <t xml:space="preserve">GovHK (1823) — Continuous Contract FAQ</t>
        </is>
      </c>
      <c r="C4" s="2" t="inlineStr">
        <is>
          <t xml:space="preserve">https://www.1823.gov.hk/en/faq/about-eo-continuous-contract</t>
        </is>
      </c>
    </row>
    <row r="5">
      <c r="A5" s="2" t="inlineStr">
        <is>
          <t xml:space="preserve">Entitlements &amp; effective date</t>
        </is>
      </c>
      <c r="B5" s="2" t="inlineStr">
        <is>
          <t xml:space="preserve">Ius Laboris — New law expands access to statutory benefits</t>
        </is>
      </c>
      <c r="C5" s="2" t="inlineStr">
        <is>
          <t xml:space="preserve">https://iuslaboris.com/insights/a-win-for-hong-kong-employees-new-law-expands-access-to-statutory-benefits/</t>
        </is>
      </c>
    </row>
    <row r="6">
      <c r="A6" s="2" t="inlineStr">
        <is>
          <t xml:space="preserve">Compliance guide</t>
        </is>
      </c>
      <c r="B6" s="2" t="inlineStr">
        <is>
          <t xml:space="preserve">Ravenscroft &amp; Schmierer — 417/468 Rule Hong Kong</t>
        </is>
      </c>
      <c r="C6" s="2" t="inlineStr">
        <is>
          <t xml:space="preserve">https://www.rs-lawyers.com.hk/post/417-468-rule-hong-kong-compliance</t>
        </is>
      </c>
    </row>
  </sheetData>
</worksheet>
</file>